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 lockWindows="false"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<sst xmlns="http://schemas.openxmlformats.org/spreadsheetml/2006/main" count="20" uniqueCount="17">
  <si>
    <t xml:space="preserve">SIMULACIÓN DE VENTAS Y INGRESOS</t>
  </si>
  <si>
    <t xml:space="preserve">Precio de portada</t>
  </si>
  <si>
    <t xml:space="preserve">Libros vendidos</t>
  </si>
  <si>
    <t xml:space="preserve">Costes de distribución</t>
  </si>
  <si>
    <t xml:space="preserve"> (pueden variar según el canal de distribución)</t>
  </si>
  <si>
    <t xml:space="preserve">Impuestos</t>
  </si>
  <si>
    <t xml:space="preserve"> (hasta cero si existe un tratado internacional entre Italia y el país del Autor/Traductor/Narrador)</t>
  </si>
  <si>
    <t xml:space="preserve">Ventas totales</t>
  </si>
  <si>
    <t xml:space="preserve">Ganancia</t>
  </si>
  <si>
    <t xml:space="preserve">De</t>
  </si>
  <si>
    <t xml:space="preserve">A</t>
  </si>
  <si>
    <t xml:space="preserve">Autor</t>
  </si>
  <si>
    <t xml:space="preserve">Traductor o Narrador</t>
  </si>
  <si>
    <t xml:space="preserve">Tektime</t>
  </si>
  <si>
    <t xml:space="preserve">Total</t>
  </si>
  <si>
    <t xml:space="preserve">Totale</t>
  </si>
  <si>
    <t xml:space="preserve">Para realizar simulaciones, cambie los valores de las celdas amarillas.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</si>
</sst>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[$€-410]\ #,##0.00;[RED]\-[$€-410]\ #,##0.00"/>
    <numFmt numFmtId="166" formatCode="#,##0"/>
    <numFmt numFmtId="167" formatCode="0.00%"/>
    <numFmt numFmtId="168" formatCode="[$€-410]\ #,##0;\-[$€-410]\ #,##0"/>
    <numFmt numFmtId="169" formatCode="_-&quot;L. &quot;* #,##0.00_-;&quot;-L. &quot;* #,##0.00_-;_-&quot;L. &quot;* \-??_-;_-@_-"/>
    <numFmt numFmtId="170" formatCode="_-&quot;€ &quot;* #,##0_-;&quot;-€ &quot;* #,##0_-;_-&quot;€ &quot;* \-??_-;_-@_-"/>
    <numFmt numFmtId="171" formatCode="0%"/>
    <numFmt numFmtId="172" formatCode="_-[$€-410]\ * #,##0.00_-;\-[$€-410]\ * #,##0.00_-;_-[$€-410]\ * \-??_-;_-@_-"/>
    <numFmt numFmtId="173" formatCode="#,##0.00\ [$€-40C];[RED]\-#,##0.00\ [$€-40C]"/>
    <numFmt numFmtId="174" formatCode="_-[$€-410]\ * #,##0_-;\-[$€-410]\ * #,##0_-;_-[$€-410]\ * \-??_-;_-@_-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</font>
    <font>
      <b val="true"/>
      <sz val="10"/>
      <name val="Arial"/>
      <family val="2"/>
    </font>
    <font>
      <sz val="10"/>
      <name val="Times New Roman"/>
      <family val="1"/>
    </font>
    <font>
      <i val="true"/>
      <sz val="8"/>
      <name val="Arial"/>
      <family val="2"/>
    </font>
    <font>
      <sz val="12"/>
      <name val="Arial"/>
      <family val="2"/>
    </font>
    <font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E6E6FF"/>
      </patternFill>
    </fill>
    <fill>
      <patternFill patternType="solid">
        <fgColor rgb="FFFFFF99"/>
        <bgColor rgb="FFCCFFCC"/>
      </patternFill>
    </fill>
    <fill>
      <patternFill patternType="solid">
        <fgColor rgb="FFE6E6E6"/>
        <bgColor rgb="FFE6E6FF"/>
      </patternFill>
    </fill>
    <fill>
      <patternFill patternType="solid">
        <fgColor rgb="FFCCCCCC"/>
        <bgColor rgb="FFCCCCFF"/>
      </patternFill>
    </fill>
    <fill>
      <patternFill patternType="solid">
        <fgColor rgb="FFCFE7F5"/>
        <bgColor rgb="FFE6E6FF"/>
      </patternFill>
    </fill>
    <fill>
      <patternFill patternType="solid">
        <fgColor rgb="FF00DCFF"/>
        <bgColor rgb="FF00FFFF"/>
      </patternFill>
    </fill>
    <fill>
      <patternFill patternType="solid">
        <fgColor rgb="FFE6E6FF"/>
        <bgColor rgb="FFE6E6E6"/>
      </patternFill>
    </fill>
    <fill>
      <patternFill patternType="solid">
        <fgColor rgb="FF99CCFF"/>
        <bgColor rgb="FFCC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9" fontId="0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5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3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0" fillId="6" borderId="3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7" borderId="3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8" borderId="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0" fillId="6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10" fillId="7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10" fillId="8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E6E6E6"/>
      <rgbColor rgb="FFCFE7F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DCFF"/>
      <rgbColor rgb="FFE6E6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4" activeCellId="0" sqref="F14"/>
    </sheetView>
  </sheetViews>
  <sheetFormatPr defaultColWidth="11.53515625" defaultRowHeight="12.8" customHeight="true" zeroHeight="false" outlineLevelRow="0" outlineLevelCol="0"/>
  <cols>
    <col collapsed="false" customWidth="true" hidden="false" outlineLevel="0" max="1" min="1" style="0" width="17.95"/>
    <col collapsed="false" customWidth="true" hidden="false" outlineLevel="0" max="8" min="8" style="0" width="17.95"/>
    <col collapsed="false" customWidth="true" hidden="false" outlineLevel="0" max="9" min="9" style="0" width="19.48"/>
    <col collapsed="false" customWidth="true" hidden="false" outlineLevel="0" max="10" min="10" style="0" width="19.89"/>
  </cols>
  <sheetData>
    <row r="1" customFormat="false" ht="14.65" hidden="false" customHeight="false" outlineLevel="0" collapsed="false">
      <c r="A1" s="1"/>
      <c r="B1" s="2"/>
      <c r="C1" s="3"/>
      <c r="E1" s="4" t="s">
        <v>0</v>
      </c>
      <c r="F1" s="5"/>
      <c r="G1" s="5"/>
    </row>
    <row r="2" customFormat="false" ht="14.65" hidden="false" customHeight="false" outlineLevel="0" collapsed="false">
      <c r="A2" s="1"/>
      <c r="B2" s="2"/>
      <c r="D2" s="5"/>
      <c r="E2" s="5"/>
      <c r="F2" s="5"/>
      <c r="G2" s="5"/>
    </row>
    <row r="3" customFormat="false" ht="14.65" hidden="false" customHeight="false" outlineLevel="0" collapsed="false">
      <c r="A3" s="6" t="s">
        <v>1</v>
      </c>
      <c r="B3" s="7" t="n">
        <v>4.99</v>
      </c>
      <c r="D3" s="5"/>
      <c r="E3" s="5"/>
      <c r="F3" s="5"/>
      <c r="G3" s="5"/>
    </row>
    <row r="4" customFormat="false" ht="14.65" hidden="false" customHeight="false" outlineLevel="0" collapsed="false">
      <c r="A4" s="6" t="s">
        <v>2</v>
      </c>
      <c r="B4" s="8" t="n">
        <v>2000</v>
      </c>
      <c r="D4" s="5"/>
      <c r="E4" s="5"/>
      <c r="F4" s="5"/>
      <c r="G4" s="5"/>
    </row>
    <row r="5" customFormat="false" ht="14.65" hidden="false" customHeight="false" outlineLevel="0" collapsed="false">
      <c r="A5" s="9"/>
    </row>
    <row r="6" customFormat="false" ht="14.65" hidden="false" customHeight="false" outlineLevel="0" collapsed="false">
      <c r="A6" s="9"/>
    </row>
    <row r="7" customFormat="false" ht="14.65" hidden="false" customHeight="false" outlineLevel="0" collapsed="false">
      <c r="A7" s="6" t="s">
        <v>3</v>
      </c>
      <c r="B7" s="10" t="n">
        <v>0.3</v>
      </c>
      <c r="C7" s="11" t="s">
        <v>4</v>
      </c>
      <c r="E7" s="5"/>
      <c r="F7" s="5"/>
      <c r="G7" s="5"/>
    </row>
    <row r="8" customFormat="false" ht="14.65" hidden="false" customHeight="false" outlineLevel="0" collapsed="false">
      <c r="A8" s="1" t="s">
        <v>5</v>
      </c>
      <c r="B8" s="10" t="n">
        <v>0.25</v>
      </c>
      <c r="C8" s="11" t="s">
        <v>6</v>
      </c>
      <c r="E8" s="5"/>
      <c r="F8" s="5"/>
      <c r="G8" s="5"/>
    </row>
    <row r="9" customFormat="false" ht="14.65" hidden="false" customHeight="false" outlineLevel="0" collapsed="false">
      <c r="A9" s="1" t="s">
        <v>7</v>
      </c>
      <c r="B9" s="12" t="n">
        <f aca="false">$B4*B3</f>
        <v>9980</v>
      </c>
      <c r="D9" s="5"/>
      <c r="E9" s="5"/>
      <c r="F9" s="5"/>
      <c r="G9" s="5"/>
    </row>
    <row r="10" customFormat="false" ht="17" hidden="false" customHeight="false" outlineLevel="0" collapsed="false">
      <c r="A10" s="13" t="s">
        <v>8</v>
      </c>
      <c r="B10" s="14" t="n">
        <f aca="false">(B9-(B9*B7))-(B9-(B9*B7))*B8</f>
        <v>5239.5</v>
      </c>
      <c r="D10" s="15"/>
      <c r="E10" s="15"/>
      <c r="F10" s="15"/>
      <c r="G10" s="15"/>
      <c r="H10" s="16"/>
      <c r="I10" s="16"/>
      <c r="J10" s="16"/>
      <c r="K10" s="16"/>
    </row>
    <row r="11" customFormat="false" ht="17" hidden="false" customHeight="false" outlineLevel="0" collapsed="false">
      <c r="A11" s="16"/>
      <c r="B11" s="17"/>
      <c r="C11" s="16"/>
      <c r="D11" s="15"/>
      <c r="E11" s="15"/>
      <c r="F11" s="15"/>
      <c r="G11" s="15"/>
      <c r="H11" s="16"/>
      <c r="I11" s="16"/>
      <c r="J11" s="16"/>
      <c r="K11" s="16"/>
    </row>
    <row r="12" customFormat="false" ht="27.6" hidden="false" customHeight="true" outlineLevel="0" collapsed="false">
      <c r="A12" s="18"/>
      <c r="B12" s="19" t="s">
        <v>9</v>
      </c>
      <c r="C12" s="19" t="s">
        <v>10</v>
      </c>
      <c r="D12" s="19" t="s">
        <v>11</v>
      </c>
      <c r="E12" s="20" t="s">
        <v>12</v>
      </c>
      <c r="F12" s="19" t="s">
        <v>13</v>
      </c>
      <c r="G12" s="19" t="s">
        <v>14</v>
      </c>
      <c r="H12" s="21" t="s">
        <v>11</v>
      </c>
      <c r="I12" s="21" t="s">
        <v>12</v>
      </c>
      <c r="J12" s="22" t="s">
        <v>13</v>
      </c>
      <c r="K12" s="18"/>
    </row>
    <row r="13" customFormat="false" ht="17" hidden="false" customHeight="false" outlineLevel="0" collapsed="false">
      <c r="A13" s="16"/>
      <c r="B13" s="23" t="n">
        <v>0</v>
      </c>
      <c r="C13" s="24" t="n">
        <v>999.99</v>
      </c>
      <c r="D13" s="25" t="n">
        <v>0.15</v>
      </c>
      <c r="E13" s="26" t="n">
        <f aca="false">G13-F13-D13</f>
        <v>0.75</v>
      </c>
      <c r="F13" s="26" t="n">
        <v>0.1</v>
      </c>
      <c r="G13" s="27" t="n">
        <v>1</v>
      </c>
      <c r="H13" s="28" t="n">
        <f aca="false">IF($B10&gt;$C13,$C13*$D13,$B10*$D13)</f>
        <v>149.9985</v>
      </c>
      <c r="I13" s="29" t="n">
        <f aca="false">IF($B10&gt;$C13,$C13*$E13,$B10*$E13)</f>
        <v>749.9925</v>
      </c>
      <c r="J13" s="30" t="n">
        <f aca="false">IF($B10&gt;$C13,$C13*$F13,$B10*$F13)</f>
        <v>99.999</v>
      </c>
      <c r="K13" s="16"/>
    </row>
    <row r="14" customFormat="false" ht="17" hidden="false" customHeight="false" outlineLevel="0" collapsed="false">
      <c r="A14" s="16"/>
      <c r="B14" s="23" t="n">
        <v>1000</v>
      </c>
      <c r="C14" s="24" t="n">
        <v>1999.99</v>
      </c>
      <c r="D14" s="25" t="n">
        <v>0.3</v>
      </c>
      <c r="E14" s="26" t="n">
        <f aca="false">G14-F14-D14</f>
        <v>0.6</v>
      </c>
      <c r="F14" s="26" t="n">
        <v>0.1</v>
      </c>
      <c r="G14" s="27" t="n">
        <v>1</v>
      </c>
      <c r="H14" s="28" t="n">
        <f aca="false">IF($B10&gt;$C14,($C14-$B14)*$D14,IF($B10&lt;$B14,0,($B10-$B14)*$D14))</f>
        <v>299.997</v>
      </c>
      <c r="I14" s="29" t="n">
        <f aca="false">IF($B10&gt;$C14,($C14-$B14)*$E14,IF($B10&lt;$B14,0,($B10-$B14)*$E14))</f>
        <v>599.994</v>
      </c>
      <c r="J14" s="30" t="n">
        <f aca="false">IF($B10&gt;$C14,($C14-$B14)*$F14,IF($B10&lt;$B14,0,($B10-$B14)*$F14))</f>
        <v>99.999</v>
      </c>
      <c r="K14" s="16"/>
    </row>
    <row r="15" customFormat="false" ht="17" hidden="false" customHeight="false" outlineLevel="0" collapsed="false">
      <c r="A15" s="16"/>
      <c r="B15" s="23" t="n">
        <v>2000</v>
      </c>
      <c r="C15" s="24" t="n">
        <v>3999.99</v>
      </c>
      <c r="D15" s="25" t="n">
        <v>0.6</v>
      </c>
      <c r="E15" s="26" t="n">
        <f aca="false">G15-F15-D15</f>
        <v>0.3</v>
      </c>
      <c r="F15" s="26" t="n">
        <v>0.1</v>
      </c>
      <c r="G15" s="27" t="n">
        <v>1</v>
      </c>
      <c r="H15" s="28" t="n">
        <f aca="false">IF($B10&gt;$C15,($C15-$B15)*$D15,IF($B10&lt;$B15,0,($B10-$B15)*$D15))</f>
        <v>1199.994</v>
      </c>
      <c r="I15" s="29" t="n">
        <f aca="false">IF($B10&gt;$C15,($C15-$B15)*$E15,IF($B10&lt;$B15,0,($B10-$B15)*$E15))</f>
        <v>599.997</v>
      </c>
      <c r="J15" s="30" t="n">
        <f aca="false">IF($B10&gt;$C15,($C15-$B15)*$F15,IF($B10&lt;$B15,0,($B10-$B15)*$F15))</f>
        <v>199.999</v>
      </c>
      <c r="K15" s="16"/>
    </row>
    <row r="16" customFormat="false" ht="17" hidden="false" customHeight="false" outlineLevel="0" collapsed="false">
      <c r="A16" s="16"/>
      <c r="B16" s="23" t="n">
        <v>4000</v>
      </c>
      <c r="C16" s="24" t="n">
        <v>7999.99</v>
      </c>
      <c r="D16" s="25" t="n">
        <v>0.7</v>
      </c>
      <c r="E16" s="26" t="n">
        <f aca="false">G16-F16-D16</f>
        <v>0.2</v>
      </c>
      <c r="F16" s="26" t="n">
        <v>0.1</v>
      </c>
      <c r="G16" s="27" t="n">
        <v>1</v>
      </c>
      <c r="H16" s="28" t="n">
        <f aca="false">IF($B10&gt;$C16,($C16-$B16)*$D16,IF($B10&lt;$B16,0,($B10-$B16)*$D16))</f>
        <v>867.65</v>
      </c>
      <c r="I16" s="29" t="n">
        <f aca="false">IF($B10&gt;$C16,($C16-$B16)*$E16,IF($B10&lt;$B16,0,($B10-$B16)*$E16))</f>
        <v>247.9</v>
      </c>
      <c r="J16" s="30" t="n">
        <f aca="false">IF($B10&gt;$C16,($C16-$B16)*$F16,IF($B10&lt;$B16,0,($B10-$B16)*$F16))</f>
        <v>123.95</v>
      </c>
      <c r="K16" s="16"/>
    </row>
    <row r="17" customFormat="false" ht="17" hidden="false" customHeight="false" outlineLevel="0" collapsed="false">
      <c r="A17" s="16"/>
      <c r="B17" s="23" t="n">
        <v>8000</v>
      </c>
      <c r="C17" s="24" t="n">
        <v>900000</v>
      </c>
      <c r="D17" s="25" t="n">
        <v>0.8</v>
      </c>
      <c r="E17" s="26" t="n">
        <f aca="false">G17-F17-D17</f>
        <v>0.1</v>
      </c>
      <c r="F17" s="26" t="n">
        <v>0.1</v>
      </c>
      <c r="G17" s="27" t="n">
        <v>1</v>
      </c>
      <c r="H17" s="28" t="n">
        <f aca="false">IF($B10&gt;$C17,($C17-$B17)*$D17,IF($B10&lt;$B17,0,($B10-$B17)*$D17))</f>
        <v>0</v>
      </c>
      <c r="I17" s="29" t="n">
        <f aca="false">IF($B10&gt;$C17,($C17-$B17)*$E17,IF($B10&lt;$B17,0,($B10-$B17)*$E17))</f>
        <v>0</v>
      </c>
      <c r="J17" s="30" t="n">
        <f aca="false">IF($B10&gt;$C17,($C17-$B17)*$F17,IF($B10&lt;$B17,0,($B10-$B17)*$F17))</f>
        <v>0</v>
      </c>
      <c r="K17" s="16"/>
    </row>
    <row r="18" customFormat="false" ht="15.8" hidden="false" customHeight="false" outlineLevel="0" collapsed="false">
      <c r="D18" s="31"/>
      <c r="E18" s="31"/>
      <c r="G18" s="32" t="s">
        <v>15</v>
      </c>
      <c r="H18" s="33" t="n">
        <f aca="false">SUM(H13:H17)</f>
        <v>2517.6395</v>
      </c>
      <c r="I18" s="34" t="n">
        <f aca="false">SUM(I13:I17)</f>
        <v>2197.8835</v>
      </c>
      <c r="J18" s="35" t="n">
        <f aca="false">SUM(J13:J17)</f>
        <v>523.947</v>
      </c>
    </row>
    <row r="19" customFormat="false" ht="14.65" hidden="false" customHeight="false" outlineLevel="0" collapsed="false">
      <c r="D19" s="5"/>
      <c r="E19" s="5"/>
      <c r="F19" s="5"/>
      <c r="G19" s="5"/>
      <c r="H19" s="36"/>
    </row>
    <row r="20" customFormat="false" ht="14.65" hidden="false" customHeight="false" outlineLevel="0" collapsed="false">
      <c r="A20" s="0" t="s">
        <v>16</v>
      </c>
      <c r="D20" s="5"/>
      <c r="E20" s="5"/>
      <c r="F20" s="5"/>
      <c r="G20" s="5"/>
    </row>
  </sheetData>
  <sheetProtection sheet="true" objects="true" scenario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2025-10-15T09:56:36Z</dcterms:created>
  <dc:creator>Danilo Clementoni</dc:creator>
  <dc:description/>
  <dc:language>fr-FR</dc:language>
  <cp:lastModifiedBy>Danilo Clementoni</cp:lastModifiedBy>
  <dcterms:modified xsi:type="dcterms:W3CDTF">2025-10-15T10:13:31Z</dcterms:modified>
  <cp:revision>7</cp:revision>
  <dc:subject/>
  <dc:title/>
</cp:coreProperties>
</file>